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cqc-my.sharepoint.com/personal/sebastien_couture_opc_gouv_qc_ca/Documents/Desktop/"/>
    </mc:Choice>
  </mc:AlternateContent>
  <xr:revisionPtr revIDLastSave="0" documentId="8_{528511BE-C793-4297-A6CC-CBE2EA027598}" xr6:coauthVersionLast="47" xr6:coauthVersionMax="47" xr10:uidLastSave="{00000000-0000-0000-0000-000000000000}"/>
  <bookViews>
    <workbookView xWindow="28680" yWindow="-120" windowWidth="29040" windowHeight="15720" xr2:uid="{CD954CA5-5DDF-4F9C-AE8D-7DCD108988FC}"/>
  </bookViews>
  <sheets>
    <sheet name="TB " sheetId="3" r:id="rId1"/>
  </sheets>
  <definedNames>
    <definedName name="Recov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E11" i="3"/>
  <c r="C11" i="3"/>
  <c r="D11" i="3"/>
  <c r="H11" i="3"/>
  <c r="I10" i="3"/>
  <c r="H10" i="3"/>
  <c r="G10" i="3"/>
  <c r="I9" i="3"/>
  <c r="H9" i="3"/>
  <c r="G9" i="3"/>
  <c r="I8" i="3"/>
  <c r="H8" i="3"/>
  <c r="G8" i="3"/>
  <c r="I7" i="3"/>
  <c r="H7" i="3"/>
  <c r="G7" i="3"/>
  <c r="I11" i="3" l="1"/>
  <c r="G11" i="3"/>
</calcChain>
</file>

<file path=xl/sharedStrings.xml><?xml version="1.0" encoding="utf-8"?>
<sst xmlns="http://schemas.openxmlformats.org/spreadsheetml/2006/main" count="17" uniqueCount="15">
  <si>
    <t>cumulatif</t>
  </si>
  <si>
    <t>Écart avec 2024-2025</t>
  </si>
  <si>
    <t>Frais de déplacement au Québec</t>
  </si>
  <si>
    <t>Avril</t>
  </si>
  <si>
    <t>2025-2026</t>
  </si>
  <si>
    <t>2024-2025</t>
  </si>
  <si>
    <t>Services professionnels</t>
  </si>
  <si>
    <t>Temps supplémentaire</t>
  </si>
  <si>
    <t>Dépenses probables</t>
  </si>
  <si>
    <t>Total</t>
  </si>
  <si>
    <t>Mesures identifiées</t>
  </si>
  <si>
    <t>Frais de déplacement Ext. du Québec</t>
  </si>
  <si>
    <t>Dépenses cumulatives
du 1 avril au 31 juillet 2025</t>
  </si>
  <si>
    <t xml:space="preserve">Dépenses réelles </t>
  </si>
  <si>
    <t>Reddition de comptes des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</si>
</sst>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.0_)_ ;_ * \(#,##0.0\)_ ;_ * &quot;-&quot;??_)_ ;_ @_ "/>
    <numFmt numFmtId="165" formatCode="_(* #,##0.00_);_(* \(#,##0.00\);_(* &quot;-&quot;??_);_(@_)"/>
    <numFmt numFmtId="166" formatCode="_ * #,##0_)\ &quot;$&quot;_ ;_ * \(#,##0\)\ &quot;$&quot;_ ;_ * &quot;-&quot;??_)\ &quot;$&quot;_ ;_ @_ "/>
    <numFmt numFmtId="167" formatCode="_ * #,##0.00_)\ _$_ ;_ * \(#,##0.00\)\ _$_ ;_ * &quot;-&quot;??_)\ _$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4" fontId="1" fillId="0" borderId="0" xfId="4" applyFont="1"/>
    <xf numFmtId="44" fontId="7" fillId="0" borderId="0" xfId="4" applyFont="1" applyBorder="1" applyAlignment="1">
      <alignment vertical="center"/>
    </xf>
    <xf numFmtId="44" fontId="7" fillId="0" borderId="0" xfId="4" applyFont="1" applyFill="1" applyBorder="1" applyAlignment="1">
      <alignment vertical="center"/>
    </xf>
    <xf numFmtId="44" fontId="8" fillId="3" borderId="0" xfId="4" applyFont="1" applyFill="1" applyBorder="1" applyAlignment="1">
      <alignment vertical="center"/>
    </xf>
    <xf numFmtId="49" fontId="3" fillId="0" borderId="1" xfId="0" quotePrefix="1" applyNumberFormat="1" applyFont="1" applyBorder="1" applyAlignment="1">
      <alignment horizontal="center" vertical="center" wrapText="1"/>
    </xf>
    <xf numFmtId="9" fontId="3" fillId="0" borderId="1" xfId="5" quotePrefix="1" applyFont="1" applyBorder="1" applyAlignment="1">
      <alignment horizontal="center" vertical="center" wrapText="1"/>
    </xf>
    <xf numFmtId="9" fontId="7" fillId="0" borderId="0" xfId="5" applyFont="1" applyFill="1" applyBorder="1" applyAlignment="1">
      <alignment vertical="center"/>
    </xf>
    <xf numFmtId="9" fontId="0" fillId="0" borderId="0" xfId="5" applyFont="1"/>
    <xf numFmtId="9" fontId="8" fillId="4" borderId="0" xfId="5" applyFont="1" applyFill="1" applyBorder="1" applyAlignment="1">
      <alignment vertical="center"/>
    </xf>
    <xf numFmtId="44" fontId="7" fillId="0" borderId="2" xfId="4" applyFont="1" applyBorder="1" applyAlignment="1">
      <alignment vertical="center"/>
    </xf>
    <xf numFmtId="9" fontId="7" fillId="0" borderId="2" xfId="5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6" fontId="7" fillId="0" borderId="4" xfId="4" applyNumberFormat="1" applyFont="1" applyFill="1" applyBorder="1" applyAlignment="1">
      <alignment vertical="center"/>
    </xf>
    <xf numFmtId="166" fontId="7" fillId="0" borderId="0" xfId="4" applyNumberFormat="1" applyFont="1" applyFill="1" applyBorder="1" applyAlignment="1">
      <alignment vertical="center"/>
    </xf>
    <xf numFmtId="166" fontId="7" fillId="0" borderId="5" xfId="4" applyNumberFormat="1" applyFont="1" applyFill="1" applyBorder="1" applyAlignment="1">
      <alignment vertical="center"/>
    </xf>
    <xf numFmtId="166" fontId="0" fillId="0" borderId="0" xfId="0" applyNumberFormat="1"/>
    <xf numFmtId="166" fontId="7" fillId="0" borderId="4" xfId="4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wrapText="1"/>
    </xf>
    <xf numFmtId="166" fontId="7" fillId="0" borderId="10" xfId="4" applyNumberFormat="1" applyFont="1" applyBorder="1" applyAlignment="1">
      <alignment vertical="center"/>
    </xf>
    <xf numFmtId="164" fontId="3" fillId="3" borderId="14" xfId="1" applyNumberFormat="1" applyFont="1" applyFill="1" applyBorder="1" applyAlignment="1">
      <alignment vertical="center"/>
    </xf>
    <xf numFmtId="166" fontId="8" fillId="3" borderId="15" xfId="4" applyNumberFormat="1" applyFont="1" applyFill="1" applyBorder="1" applyAlignment="1">
      <alignment vertical="center"/>
    </xf>
    <xf numFmtId="166" fontId="8" fillId="3" borderId="16" xfId="4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left" vertical="center"/>
    </xf>
    <xf numFmtId="166" fontId="7" fillId="0" borderId="17" xfId="4" applyNumberFormat="1" applyFont="1" applyFill="1" applyBorder="1" applyAlignment="1">
      <alignment vertical="center"/>
    </xf>
    <xf numFmtId="166" fontId="7" fillId="0" borderId="12" xfId="4" applyNumberFormat="1" applyFont="1" applyBorder="1" applyAlignment="1">
      <alignment vertical="center"/>
    </xf>
    <xf numFmtId="166" fontId="7" fillId="0" borderId="2" xfId="4" applyNumberFormat="1" applyFont="1" applyFill="1" applyBorder="1" applyAlignment="1">
      <alignment vertical="center"/>
    </xf>
    <xf numFmtId="43" fontId="0" fillId="0" borderId="0" xfId="6" applyFont="1"/>
    <xf numFmtId="167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7" fillId="0" borderId="20" xfId="4" applyNumberFormat="1" applyFont="1" applyFill="1" applyBorder="1" applyAlignment="1">
      <alignment vertical="center"/>
    </xf>
    <xf numFmtId="166" fontId="7" fillId="0" borderId="19" xfId="4" applyNumberFormat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8" xfId="1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7">
    <cellStyle name="Milliers" xfId="6" builtinId="3"/>
    <cellStyle name="Milliers 2" xfId="1" xr:uid="{18740174-CC9D-435E-B97B-2F8CBA5237BA}"/>
    <cellStyle name="Milliers 3" xfId="3" xr:uid="{0F2B63B3-59C3-4826-B6DB-EF741739BDD7}"/>
    <cellStyle name="Monétaire" xfId="4" builtinId="4"/>
    <cellStyle name="Normal" xfId="0" builtinId="0"/>
    <cellStyle name="Normal 2" xfId="2" xr:uid="{75DCE46C-45C8-4E22-9477-215F91C4455A}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E96B-FECD-49ED-AC17-66A3CB495A9A}">
  <sheetPr>
    <pageSetUpPr fitToPage="1"/>
  </sheetPr>
  <dimension ref="A1:K17"/>
  <sheetViews>
    <sheetView showGridLines="0" tabSelected="1" zoomScale="110" zoomScaleNormal="110" workbookViewId="0">
      <selection activeCell="E10" sqref="E10"/>
    </sheetView>
  </sheetViews>
  <sheetFormatPr baseColWidth="10" defaultRowHeight="14.5" x14ac:dyDescent="0.35"/>
  <cols>
    <col min="1" max="1" width="32.6328125" customWidth="1"/>
    <col min="2" max="2" width="13.36328125" customWidth="1"/>
    <col min="3" max="3" width="13.36328125" bestFit="1" customWidth="1"/>
    <col min="4" max="4" width="15.6328125" customWidth="1"/>
    <col min="5" max="5" width="18.08984375" customWidth="1"/>
    <col min="6" max="6" width="2.90625" hidden="1" customWidth="1"/>
    <col min="7" max="7" width="14.36328125" hidden="1" customWidth="1"/>
    <col min="8" max="8" width="7.453125" style="10" hidden="1" customWidth="1"/>
    <col min="9" max="9" width="15.36328125" hidden="1" customWidth="1"/>
    <col min="12" max="12" width="103.90625" customWidth="1"/>
  </cols>
  <sheetData>
    <row r="1" spans="1:11" x14ac:dyDescent="0.35">
      <c r="A1" s="41" t="s">
        <v>14</v>
      </c>
      <c r="B1" s="41"/>
      <c r="C1" s="41"/>
      <c r="D1" s="41"/>
      <c r="E1" s="41"/>
    </row>
    <row r="2" spans="1:11" x14ac:dyDescent="0.35">
      <c r="A2" s="42"/>
      <c r="B2" s="43"/>
      <c r="C2" s="43"/>
      <c r="D2" s="43"/>
      <c r="E2" s="43"/>
    </row>
    <row r="3" spans="1:11" ht="15" thickBot="1" x14ac:dyDescent="0.4"/>
    <row r="4" spans="1:11" ht="14.4" customHeight="1" thickBot="1" x14ac:dyDescent="0.4">
      <c r="A4" s="44" t="s">
        <v>10</v>
      </c>
      <c r="B4" s="45"/>
      <c r="C4" s="45"/>
      <c r="D4" s="45"/>
      <c r="E4" s="46"/>
      <c r="F4" s="1"/>
      <c r="G4" s="47" t="s">
        <v>1</v>
      </c>
      <c r="H4" s="47"/>
      <c r="I4" s="47"/>
    </row>
    <row r="5" spans="1:11" ht="30" customHeight="1" x14ac:dyDescent="0.35">
      <c r="A5" s="40"/>
      <c r="B5" s="48" t="s">
        <v>12</v>
      </c>
      <c r="C5" s="49"/>
      <c r="D5" s="33" t="s">
        <v>13</v>
      </c>
      <c r="E5" s="36" t="s">
        <v>8</v>
      </c>
      <c r="F5" s="1"/>
      <c r="G5" s="32"/>
      <c r="H5" s="32"/>
      <c r="I5" s="32"/>
    </row>
    <row r="6" spans="1:11" x14ac:dyDescent="0.35">
      <c r="A6" s="39"/>
      <c r="B6" s="15" t="s">
        <v>5</v>
      </c>
      <c r="C6" s="14" t="s">
        <v>4</v>
      </c>
      <c r="D6" s="15" t="s">
        <v>5</v>
      </c>
      <c r="E6" s="21" t="s">
        <v>4</v>
      </c>
      <c r="G6" s="7" t="s">
        <v>3</v>
      </c>
      <c r="H6" s="8"/>
      <c r="I6" s="2" t="s">
        <v>0</v>
      </c>
    </row>
    <row r="7" spans="1:11" x14ac:dyDescent="0.35">
      <c r="A7" s="26" t="s">
        <v>2</v>
      </c>
      <c r="B7" s="16">
        <v>37353</v>
      </c>
      <c r="C7" s="17">
        <v>23531</v>
      </c>
      <c r="D7" s="34">
        <v>96989</v>
      </c>
      <c r="E7" s="27">
        <v>80000</v>
      </c>
      <c r="F7" s="3"/>
      <c r="G7" s="5" t="e">
        <f>#REF!-#REF!</f>
        <v>#REF!</v>
      </c>
      <c r="H7" s="9" t="e">
        <f>(#REF!-#REF!)/#REF!</f>
        <v>#REF!</v>
      </c>
      <c r="I7" s="5">
        <f>C7-B7</f>
        <v>-13822</v>
      </c>
    </row>
    <row r="8" spans="1:11" x14ac:dyDescent="0.35">
      <c r="A8" s="37" t="s">
        <v>11</v>
      </c>
      <c r="B8" s="20">
        <v>0</v>
      </c>
      <c r="C8" s="17">
        <v>0</v>
      </c>
      <c r="D8" s="34">
        <v>0</v>
      </c>
      <c r="E8" s="28">
        <v>0</v>
      </c>
      <c r="F8" s="3"/>
      <c r="G8" s="12" t="e">
        <f>#REF!-#REF!</f>
        <v>#REF!</v>
      </c>
      <c r="H8" s="13" t="e">
        <f>(#REF!-#REF!)/#REF!</f>
        <v>#REF!</v>
      </c>
      <c r="I8" s="12">
        <f>C8-B8</f>
        <v>0</v>
      </c>
    </row>
    <row r="9" spans="1:11" x14ac:dyDescent="0.35">
      <c r="A9" s="37" t="s">
        <v>6</v>
      </c>
      <c r="B9" s="16">
        <v>93268</v>
      </c>
      <c r="C9" s="17">
        <v>92537</v>
      </c>
      <c r="D9" s="34">
        <v>501611</v>
      </c>
      <c r="E9" s="28">
        <v>450000</v>
      </c>
      <c r="F9" s="4"/>
      <c r="G9" s="4" t="e">
        <f>#REF!-#REF!</f>
        <v>#REF!</v>
      </c>
      <c r="H9" s="9" t="e">
        <f>(#REF!-#REF!)/#REF!</f>
        <v>#REF!</v>
      </c>
      <c r="I9" s="4">
        <f>C9-B9</f>
        <v>-731</v>
      </c>
      <c r="J9" s="19"/>
      <c r="K9" s="19"/>
    </row>
    <row r="10" spans="1:11" x14ac:dyDescent="0.35">
      <c r="A10" s="38" t="s">
        <v>7</v>
      </c>
      <c r="B10" s="18">
        <v>31534</v>
      </c>
      <c r="C10" s="29">
        <v>5440</v>
      </c>
      <c r="D10" s="35">
        <v>85503</v>
      </c>
      <c r="E10" s="22">
        <v>40000</v>
      </c>
      <c r="F10" s="4"/>
      <c r="G10" s="4" t="e">
        <f>#REF!-#REF!</f>
        <v>#REF!</v>
      </c>
      <c r="H10" s="9" t="e">
        <f>(#REF!-#REF!)/#REF!</f>
        <v>#REF!</v>
      </c>
      <c r="I10" s="4">
        <f>C10-B10</f>
        <v>-26094</v>
      </c>
      <c r="J10" s="19"/>
      <c r="K10" s="19"/>
    </row>
    <row r="11" spans="1:11" ht="15" thickBot="1" x14ac:dyDescent="0.4">
      <c r="A11" s="23" t="s">
        <v>9</v>
      </c>
      <c r="B11" s="24">
        <f>SUM(B7:B10)</f>
        <v>162155</v>
      </c>
      <c r="C11" s="24">
        <f t="shared" ref="C11:D11" si="0">SUM(C7:C10)</f>
        <v>121508</v>
      </c>
      <c r="D11" s="24">
        <f t="shared" si="0"/>
        <v>684103</v>
      </c>
      <c r="E11" s="25">
        <f>SUM(E7:E10)</f>
        <v>570000</v>
      </c>
      <c r="F11" s="3"/>
      <c r="G11" s="6" t="e">
        <f>SUM(G9:G10)</f>
        <v>#REF!</v>
      </c>
      <c r="H11" s="11" t="e">
        <f>(#REF!-#REF!)/#REF!</f>
        <v>#REF!</v>
      </c>
      <c r="I11" s="6">
        <f>SUM(I9:I10)</f>
        <v>-26825</v>
      </c>
    </row>
    <row r="12" spans="1:11" x14ac:dyDescent="0.35">
      <c r="B12" s="19"/>
      <c r="C12" s="19"/>
      <c r="D12" s="19"/>
      <c r="E12" s="19"/>
    </row>
    <row r="13" spans="1:11" x14ac:dyDescent="0.35">
      <c r="B13" s="19"/>
      <c r="C13" s="19"/>
      <c r="D13" s="19"/>
      <c r="E13" s="19"/>
    </row>
    <row r="14" spans="1:11" x14ac:dyDescent="0.35">
      <c r="B14" s="30"/>
      <c r="C14" s="30"/>
      <c r="D14" s="30"/>
    </row>
    <row r="15" spans="1:11" x14ac:dyDescent="0.35">
      <c r="B15" s="30"/>
      <c r="C15" s="30"/>
      <c r="D15" s="30"/>
    </row>
    <row r="16" spans="1:11" x14ac:dyDescent="0.35">
      <c r="B16" s="31"/>
      <c r="C16" s="31"/>
      <c r="D16" s="31"/>
    </row>
    <row r="17" spans="2:4" x14ac:dyDescent="0.35">
      <c r="B17" s="31"/>
      <c r="C17" s="31"/>
      <c r="D17" s="31"/>
    </row>
  </sheetData>
  <mergeCells count="5">
    <mergeCell ref="A1:E1"/>
    <mergeCell ref="A2:E2"/>
    <mergeCell ref="A4:E4"/>
    <mergeCell ref="G4:I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Carole-Anne Blouin</dc:creator>
  <cp:lastModifiedBy>Couture, Sébastien</cp:lastModifiedBy>
  <cp:lastPrinted>2025-08-21T19:00:05Z</cp:lastPrinted>
  <dcterms:created xsi:type="dcterms:W3CDTF">2025-05-08T15:57:25Z</dcterms:created>
  <dcterms:modified xsi:type="dcterms:W3CDTF">2025-09-05T12:07:41Z</dcterms:modified>
</cp:coreProperties>
</file>